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2.xml" ContentType="application/vnd.openxmlformats-officedocument.drawing+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Two servers" state="visible" r:id="rId3"/>
    <sheet sheetId="2" name="Single server" state="visible" r:id="rId4"/>
  </sheets>
  <definedNames/>
  <calcPr/>
</workbook>
</file>

<file path=xl/sharedStrings.xml><?xml version="1.0" encoding="utf-8"?>
<sst xmlns="http://schemas.openxmlformats.org/spreadsheetml/2006/main">
  <si>
    <t>Calculate hardware characteristics from number of users</t>
  </si>
  <si>
    <t>Users</t>
  </si>
  <si>
    <t>1C:Enterprise server</t>
  </si>
  <si>
    <t>DBMS</t>
  </si>
  <si>
    <t>CPU cores</t>
  </si>
  <si>
    <t>RAM</t>
  </si>
  <si>
    <t>CPU cores</t>
  </si>
  <si>
    <t>RAM</t>
  </si>
  <si>
    <t>Calculate hardware characteristics from number of users</t>
  </si>
  <si>
    <t>Users</t>
  </si>
  <si>
    <t>CPU cores</t>
  </si>
  <si>
    <t>RAM</t>
  </si>
  <si>
    <t>Disk array</t>
  </si>
  <si>
    <t>IOPs</t>
  </si>
  <si>
    <t>MB/s</t>
  </si>
  <si>
    <t>Calculate number of users from hardware characteristics</t>
  </si>
  <si>
    <t>Users</t>
  </si>
  <si>
    <t>1C:Enterprise server</t>
  </si>
  <si>
    <t>DBMS</t>
  </si>
  <si>
    <t>CPU cores</t>
  </si>
  <si>
    <t>RAM</t>
  </si>
  <si>
    <t>CPU cores</t>
  </si>
  <si>
    <t>RAM</t>
  </si>
  <si>
    <t>Calculate number of users from hardware characteristics</t>
  </si>
  <si>
    <t>Users</t>
  </si>
  <si>
    <t>CPU cores</t>
  </si>
  <si>
    <t>RAM</t>
  </si>
  <si>
    <t>Disk array</t>
  </si>
  <si>
    <t>IOPs</t>
  </si>
  <si>
    <t>MB/s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</si>
</sst>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name val="Arial"/>
    </font>
    <font>
      <sz val="12.0"/>
      <color rgb="FF000000"/>
      <name val="Calibri"/>
    </font>
    <font/>
  </fonts>
  <fills count="6">
    <fill>
      <patternFill patternType="none"/>
    </fill>
    <fill>
      <patternFill patternType="lightGray"/>
    </fill>
    <fill>
      <patternFill patternType="solid">
        <fgColor rgb="FF8DB3E2"/>
        <bgColor rgb="FF8DB3E2"/>
      </patternFill>
    </fill>
    <fill>
      <patternFill patternType="solid">
        <fgColor rgb="FFFFFF99"/>
        <bgColor rgb="FFFFFF99"/>
      </patternFill>
    </fill>
    <fill>
      <patternFill patternType="solid">
        <fgColor rgb="FFBBF7A3"/>
        <bgColor rgb="FFBBF7A3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fillId="0" numFmtId="0" borderId="0" fontId="0"/>
  </cellStyleXfs>
  <cellXfs count="25">
    <xf fillId="0" numFmtId="0" borderId="0" fontId="0"/>
    <xf applyBorder="1" applyAlignment="1" fillId="2" xfId="0" numFmtId="0" borderId="1" applyFont="1" fontId="1" applyFill="1">
      <alignment/>
    </xf>
    <xf applyBorder="1" fillId="2" xfId="0" numFmtId="0" borderId="1" applyFont="1" fontId="1"/>
    <xf fillId="0" xfId="0" numFmtId="0" borderId="1" applyFont="1" fontId="1"/>
    <xf applyBorder="1" applyAlignment="1" fillId="0" xfId="0" numFmtId="0" borderId="2" applyFont="1" fontId="1">
      <alignment vertical="center" horizontal="center"/>
    </xf>
    <xf applyBorder="1" applyAlignment="1" fillId="0" xfId="0" numFmtId="0" borderId="2" applyFont="1" fontId="1">
      <alignment horizontal="center"/>
    </xf>
    <xf applyBorder="1" applyAlignment="1" fillId="0" xfId="0" numFmtId="0" borderId="2" applyFont="1" fontId="1">
      <alignment horizontal="center"/>
    </xf>
    <xf applyBorder="1" applyAlignment="1" fillId="3" xfId="0" numFmtId="0" borderId="2" applyFont="1" fontId="1" applyFill="1">
      <alignment/>
    </xf>
    <xf applyAlignment="1" fillId="0" xfId="0" numFmtId="0" borderId="1" applyFont="1" fontId="2">
      <alignment horizontal="center"/>
    </xf>
    <xf applyBorder="1" applyAlignment="1" fillId="0" xfId="0" numFmtId="0" borderId="2" applyFont="1" fontId="1">
      <alignment vertical="center" horizontal="center"/>
    </xf>
    <xf applyBorder="1" applyAlignment="1" fillId="0" xfId="0" numFmtId="0" borderId="2" applyFont="1" fontId="2">
      <alignment horizontal="center"/>
    </xf>
    <xf applyBorder="1" fillId="4" xfId="0" numFmtId="1" borderId="2" applyFont="1" fontId="1" applyNumberFormat="1" applyFill="1"/>
    <xf applyBorder="1" fillId="4" xfId="0" numFmtId="0" borderId="2" applyFont="1" fontId="1"/>
    <xf applyBorder="1" applyAlignment="1" fillId="0" xfId="0" numFmtId="0" borderId="3" applyFont="1" fontId="1">
      <alignment horizontal="center"/>
    </xf>
    <xf applyBorder="1" fillId="4" xfId="0" numFmtId="1" borderId="2" applyFont="1" fontId="2" applyNumberFormat="1"/>
    <xf applyBorder="1" fillId="3" xfId="0" numFmtId="0" borderId="3" applyFont="1" fontId="1"/>
    <xf applyBorder="1" fillId="3" xfId="0" numFmtId="0" borderId="2" applyFont="1" fontId="1"/>
    <xf applyBorder="1" fillId="5" xfId="0" numFmtId="0" borderId="1" applyFont="1" fontId="1" applyFill="1"/>
    <xf applyBorder="1" fillId="0" xfId="0" numFmtId="1" borderId="3" applyFont="1" fontId="1" applyNumberFormat="1"/>
    <xf fillId="0" xfId="0" numFmtId="0" borderId="1" applyFont="1" fontId="1"/>
    <xf applyBorder="1" fillId="0" xfId="0" numFmtId="1" borderId="2" applyFont="1" fontId="1" applyNumberFormat="1"/>
    <xf applyBorder="1" applyAlignment="1" fillId="0" xfId="0" numFmtId="0" borderId="3" applyFont="1" fontId="1">
      <alignment vertical="center" horizontal="center"/>
    </xf>
    <xf applyBorder="1" applyAlignment="1" fillId="3" xfId="0" numFmtId="0" borderId="3" applyFont="1" fontId="1">
      <alignment/>
    </xf>
    <xf applyBorder="1" applyAlignment="1" fillId="3" xfId="0" numFmtId="0" borderId="2" applyFont="1" fontId="2">
      <alignment/>
    </xf>
    <xf applyBorder="1" fillId="0" xfId="0" numFmtId="1" borderId="2" applyFont="1" fontId="2" applyNumberFormat="1"/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worksheetdrawing2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min="1" customWidth="1" max="2" width="19.29"/>
    <col min="3" customWidth="1" max="5" width="13.57"/>
  </cols>
  <sheetData>
    <row r="1">
      <c t="s" s="1" r="A1">
        <v>0</v>
      </c>
      <c s="2" r="B1"/>
      <c s="2" r="C1"/>
      <c s="2" r="D1"/>
      <c s="2" r="E1"/>
    </row>
    <row r="2">
      <c s="3" r="A2"/>
      <c s="3" r="B2"/>
    </row>
    <row r="3">
      <c t="s" s="4" r="A3">
        <v>1</v>
      </c>
      <c t="s" s="5" r="B3">
        <v>2</v>
      </c>
      <c t="s" s="5" r="D3">
        <v>3</v>
      </c>
    </row>
    <row r="4">
      <c t="s" s="6" r="B4">
        <v>4</v>
      </c>
      <c t="s" s="6" r="C4">
        <v>5</v>
      </c>
      <c t="s" s="6" r="D4">
        <v>6</v>
      </c>
      <c t="s" s="6" r="E4">
        <v>7</v>
      </c>
    </row>
    <row r="5">
      <c s="7" r="A5">
        <v>150.0</v>
      </c>
      <c t="str" s="11" r="B5">
        <f>A5*0.0267</f>
        <v>4</v>
      </c>
      <c t="str" s="12" r="C5">
        <f>A5*0.08</f>
        <v>12</v>
      </c>
      <c t="str" s="12" r="D5">
        <f>A5*0.08</f>
        <v>12</v>
      </c>
      <c t="str" s="12" r="E5">
        <f>A5*0.32</f>
        <v>48</v>
      </c>
    </row>
    <row r="6">
      <c s="3" r="A6"/>
      <c s="3" r="B6"/>
    </row>
    <row r="7">
      <c t="s" s="1" r="A7">
        <v>15</v>
      </c>
      <c s="2" r="B7"/>
      <c s="2" r="C7"/>
      <c s="2" r="D7"/>
      <c s="2" r="E7"/>
    </row>
    <row r="8">
      <c s="3" r="A8"/>
      <c s="3" r="B8"/>
    </row>
    <row r="9">
      <c t="s" s="4" r="A9">
        <v>16</v>
      </c>
      <c t="s" s="5" r="B9">
        <v>17</v>
      </c>
      <c t="s" s="5" r="D9">
        <v>18</v>
      </c>
    </row>
    <row r="10">
      <c t="s" s="13" r="B10">
        <v>19</v>
      </c>
      <c t="s" s="6" r="C10">
        <v>20</v>
      </c>
      <c t="s" s="6" r="D10">
        <v>21</v>
      </c>
      <c t="s" s="6" r="E10">
        <v>22</v>
      </c>
    </row>
    <row r="11">
      <c s="15" r="B11">
        <v>4.0</v>
      </c>
      <c s="16" r="C11">
        <v>20.0</v>
      </c>
      <c s="16" r="D11">
        <v>8.0</v>
      </c>
      <c s="16" r="E11">
        <v>20.0</v>
      </c>
    </row>
    <row r="12">
      <c t="str" s="18" r="B12">
        <f>B11/0.0267</f>
        <v>150</v>
      </c>
      <c t="str" s="20" r="C12">
        <f ref="C12:D12" t="shared" si="1">C11/0.08</f>
        <v>250</v>
      </c>
      <c t="str" s="20" r="D12">
        <f t="shared" si="1"/>
        <v>100</v>
      </c>
      <c t="str" s="20" r="E12">
        <f>E11/0.32</f>
        <v>63</v>
      </c>
    </row>
    <row r="13">
      <c t="str" s="11" r="A13">
        <f>MIN(B12:E12)</f>
        <v>63</v>
      </c>
      <c s="3" r="B13"/>
    </row>
  </sheetData>
  <mergeCells count="6">
    <mergeCell ref="B3:C3"/>
    <mergeCell ref="D3:E3"/>
    <mergeCell ref="B9:C9"/>
    <mergeCell ref="D9:E9"/>
    <mergeCell ref="A9:A12"/>
    <mergeCell ref="A3:A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min="1" customWidth="1" max="1" width="24.43"/>
    <col min="2" customWidth="1" max="5" width="13.57"/>
  </cols>
  <sheetData>
    <row r="1">
      <c t="s" s="1" r="A1">
        <v>8</v>
      </c>
      <c s="2" r="B1"/>
      <c s="2" r="C1"/>
      <c s="2" r="D1"/>
      <c s="2" r="E1"/>
    </row>
    <row r="2">
      <c s="3" r="A2"/>
      <c s="8" r="D2"/>
      <c s="8" r="E2"/>
    </row>
    <row r="3">
      <c t="s" s="4" r="A3">
        <v>9</v>
      </c>
      <c t="s" s="9" r="B3">
        <v>10</v>
      </c>
      <c t="s" s="9" r="C3">
        <v>11</v>
      </c>
      <c t="s" s="10" r="D3">
        <v>12</v>
      </c>
    </row>
    <row r="4">
      <c t="s" s="10" r="D4">
        <v>13</v>
      </c>
      <c t="s" s="10" r="E4">
        <v>14</v>
      </c>
    </row>
    <row r="5">
      <c s="7" r="A5">
        <v>150.0</v>
      </c>
      <c t="str" s="11" r="B5">
        <f>A5*0.1067</f>
        <v>16</v>
      </c>
      <c t="str" s="12" r="C5">
        <f>A5*0.4</f>
        <v>60</v>
      </c>
      <c t="str" s="14" r="D5">
        <f>A5*0.2507</f>
        <v>38</v>
      </c>
      <c t="str" s="14" r="E5">
        <f>A5*0.1254</f>
        <v>19</v>
      </c>
    </row>
    <row r="6">
      <c s="17" r="A6"/>
      <c s="19" r="B6"/>
      <c s="19" r="C6"/>
    </row>
    <row r="7">
      <c t="s" s="1" r="A7">
        <v>23</v>
      </c>
      <c s="2" r="B7"/>
      <c s="2" r="C7"/>
      <c s="2" r="D7"/>
      <c s="2" r="E7"/>
    </row>
    <row r="8">
      <c s="3" r="A8"/>
    </row>
    <row r="9">
      <c t="s" s="4" r="A9">
        <v>24</v>
      </c>
      <c t="s" s="21" r="B9">
        <v>25</v>
      </c>
      <c t="s" s="9" r="C9">
        <v>26</v>
      </c>
      <c t="s" s="10" r="D9">
        <v>27</v>
      </c>
    </row>
    <row r="10">
      <c t="s" s="10" r="D10">
        <v>28</v>
      </c>
      <c t="s" s="10" r="E10">
        <v>29</v>
      </c>
    </row>
    <row r="11">
      <c s="22" r="B11">
        <v>12.0</v>
      </c>
      <c s="7" r="C11">
        <v>48.0</v>
      </c>
      <c s="23" r="D11">
        <v>60.0</v>
      </c>
      <c s="23" r="E11">
        <v>12.0</v>
      </c>
    </row>
    <row r="12">
      <c t="str" s="18" r="B12">
        <f>B11/0.1066</f>
        <v>113</v>
      </c>
      <c t="str" s="20" r="C12">
        <f>C11/0.4</f>
        <v>120</v>
      </c>
      <c t="str" s="24" r="D12">
        <f>D11/0.2507</f>
        <v>239</v>
      </c>
      <c t="str" s="24" r="E12">
        <f>E11/0.1254</f>
        <v>96</v>
      </c>
    </row>
    <row r="13">
      <c t="str" s="11" r="A13">
        <f>MIN(B12:C12)</f>
        <v>113</v>
      </c>
    </row>
  </sheetData>
  <mergeCells count="8">
    <mergeCell ref="D3:E3"/>
    <mergeCell ref="A3:A4"/>
    <mergeCell ref="B3:B4"/>
    <mergeCell ref="C3:C4"/>
    <mergeCell ref="D9:E9"/>
    <mergeCell ref="A9:A12"/>
    <mergeCell ref="B9:B10"/>
    <mergeCell ref="C9:C10"/>
  </mergeCells>
  <drawing r:id="rId1"/>
</worksheet>
</file>